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SIM-SICAV\2019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Sociedades!$E$36</definedName>
    <definedName name="_xlnm.Print_Titles" localSheetId="0">Sociedades!$1:$2</definedName>
  </definedNames>
  <calcPr calcId="152511"/>
  <fileRecoveryPr autoRecover="0"/>
</workbook>
</file>

<file path=xl/calcChain.xml><?xml version="1.0" encoding="utf-8"?>
<calcChain xmlns="http://schemas.openxmlformats.org/spreadsheetml/2006/main">
  <c r="F6" i="2" l="1"/>
  <c r="E6" i="2"/>
  <c r="D6" i="2"/>
  <c r="F18" i="2"/>
  <c r="E18" i="2"/>
  <c r="D18" i="2"/>
  <c r="F11" i="2"/>
  <c r="E11" i="2"/>
  <c r="D11" i="2"/>
  <c r="D80" i="2" l="1"/>
  <c r="E80" i="2"/>
  <c r="F80" i="2"/>
</calcChain>
</file>

<file path=xl/sharedStrings.xml><?xml version="1.0" encoding="utf-8"?>
<sst xmlns="http://schemas.openxmlformats.org/spreadsheetml/2006/main" count="148" uniqueCount="138">
  <si>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</si>
  <si>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</si>
  <si>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</si>
  <si>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</si>
  <si>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</si>
  <si>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</si>
  <si>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</si>
  <si>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</si>
  <si>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</si>
  <si>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</si>
  <si>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</si>
  <si>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</si>
  <si>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</si>
  <si>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</si>
  <si>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</si>
  <si>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</si>
  <si>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</si>
  <si>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</si>
  <si>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</si>
  <si>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</si>
  <si>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</si>
  <si>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</si>
  <si>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</si>
  <si>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</si>
  <si>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</si>
  <si>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</si>
  <si>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</si>
  <si>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</si>
  <si>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</si>
  <si>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</si>
  <si>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</si>
  <si>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</si>
  <si>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</si>
  <si>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</si>
  <si>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</si>
  <si>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</si>
  <si>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</si>
  <si>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</si>
  <si>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</si>
  <si>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</si>
  <si>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</si>
  <si>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</si>
  <si>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</si>
  <si>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</si>
  <si>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</si>
  <si>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</si>
  <si>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</si>
  <si>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</si>
  <si>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</si>
  <si>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</si>
  <si>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</si>
  <si>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</si>
  <si>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</si>
  <si>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</si>
  <si>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</si>
  <si>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</si>
  <si>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</si>
  <si>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</si>
  <si>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</si>
  <si>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</si>
  <si>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</si>
  <si>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</si>
  <si>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</si>
  <si>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</si>
  <si>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</si>
  <si>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</si>
  <si>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</si>
  <si>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</si>
  <si>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</si>
  <si>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</si>
  <si>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</si>
  <si>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</si>
  <si>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</si>
  <si>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</si>
  <si>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</si>
  <si>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</si>
  <si>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</si>
  <si>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</si>
  <si>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</si>
  <si>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</si>
  <si>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</si>
  <si>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</si>
  <si>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</si>
  <si>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</si>
  <si>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</si>
  <si>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</si>
  <si>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</si>
  <si>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</si>
  <si>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</si>
  <si>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</si>
  <si>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</si>
  <si>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</si>
  <si>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</si>
  <si>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</si>
  <si>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</si>
  <si>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AZVALOR</t>
  </si>
  <si>
    <t>AZVALOR AM</t>
  </si>
  <si>
    <t>TREA AM</t>
  </si>
  <si>
    <t>QUADRIGA AM</t>
  </si>
  <si>
    <t>SOLVENTIS SGIIC</t>
  </si>
  <si>
    <t>SOLVENTIS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</si>
  <si>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</si>
  <si>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</si>
  <si>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</si>
  <si>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</si>
  <si>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</si>
  <si>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</si>
  <si>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</si>
  <si>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</si>
  <si>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</si>
  <si>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</si>
  <si>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</si>
  <si>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</si>
  <si>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</si>
  <si>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</si>
  <si>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</si>
  <si>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</si>
  <si>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</si>
  <si>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</si>
  <si>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</si>
  <si>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</si>
  <si>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</si>
  <si>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</si>
  <si>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</si>
  <si>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</si>
  <si>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</si>
  <si>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MUZA GESTIÓN DE ACTIVOS</t>
  </si>
  <si>
    <t>FIN-BROK, SGC</t>
  </si>
  <si>
    <t>ESFERA CAPITAL</t>
  </si>
  <si>
    <t>MUZA</t>
  </si>
  <si>
    <t>GINVEST AM</t>
  </si>
  <si>
    <t>GINVEST</t>
  </si>
  <si>
    <t>DEUTSCHE WM</t>
  </si>
  <si>
    <t>AUGUSTUS</t>
  </si>
  <si>
    <t>AUGUSTUS CAPITAL AM</t>
  </si>
  <si>
    <t>ANDBANK ESPAÑA</t>
  </si>
  <si>
    <t>ORFEO CAPITAL</t>
  </si>
  <si>
    <t>(1) Información número accionistas: últimos datos disponibles. Datos actualizados a 30 de septiembre del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</si>
</sst>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\ _p_t_a_-;\-* #,##0.00\ _p_t_a_-;_-* &quot;-&quot;??\ _p_t_a_-;_-@_-"/>
    <numFmt numFmtId="165" formatCode="dd\-mm\-yy"/>
    <numFmt numFmtId="166" formatCode="0.0%"/>
  </numFmts>
  <fonts count="44">
    <font>
      <sz val="8"/>
      <name val="Comic Sans MS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8"/>
      <color rgb="FFFF0000"/>
      <name val="Arial Narrow"/>
      <family val="2"/>
    </font>
    <font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/>
      <top style="medium">
        <color rgb="FF0070C0"/>
      </top>
      <bottom/>
      <diagonal/>
    </border>
    <border>
      <left/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/>
      <top/>
      <bottom style="medium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dotted">
        <color rgb="FF003380"/>
      </right>
      <top style="medium">
        <color rgb="FF0070C0"/>
      </top>
      <bottom/>
      <diagonal/>
    </border>
    <border>
      <left style="dotted">
        <color rgb="FF003380"/>
      </left>
      <right style="thin">
        <color rgb="FF003380"/>
      </right>
      <top style="medium">
        <color rgb="FF0070C0"/>
      </top>
      <bottom/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/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</borders>
  <cellStyleXfs count="6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4" applyNumberFormat="0" applyAlignment="0" applyProtection="0"/>
    <xf numFmtId="0" fontId="11" fillId="22" borderId="5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4" fillId="29" borderId="4" applyNumberFormat="0" applyAlignment="0" applyProtection="0"/>
    <xf numFmtId="0" fontId="15" fillId="30" borderId="0" applyNumberFormat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6" fillId="31" borderId="0" applyNumberFormat="0" applyBorder="0" applyAlignment="0" applyProtection="0"/>
    <xf numFmtId="0" fontId="5" fillId="0" borderId="0"/>
    <xf numFmtId="0" fontId="7" fillId="0" borderId="0"/>
    <xf numFmtId="0" fontId="4" fillId="0" borderId="0"/>
    <xf numFmtId="0" fontId="6" fillId="32" borderId="7" applyNumberFormat="0" applyFont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10" applyNumberFormat="0" applyFill="0" applyAlignment="0" applyProtection="0"/>
    <xf numFmtId="0" fontId="22" fillId="0" borderId="11" applyNumberFormat="0" applyFill="0" applyAlignment="0" applyProtection="0"/>
    <xf numFmtId="0" fontId="3" fillId="0" borderId="0"/>
    <xf numFmtId="0" fontId="2" fillId="0" borderId="0"/>
    <xf numFmtId="9" fontId="40" fillId="0" borderId="0" applyFont="0" applyFill="0" applyBorder="0" applyAlignment="0" applyProtection="0"/>
    <xf numFmtId="0" fontId="43" fillId="0" borderId="0"/>
    <xf numFmtId="43" fontId="4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1">
    <xf numFmtId="0" fontId="0" fillId="0" borderId="0" xfId="0"/>
    <xf numFmtId="0" fontId="25" fillId="0" borderId="0" xfId="0" applyFont="1" applyBorder="1"/>
    <xf numFmtId="0" fontId="27" fillId="0" borderId="0" xfId="0" applyFont="1" applyFill="1" applyBorder="1"/>
    <xf numFmtId="0" fontId="25" fillId="0" borderId="0" xfId="0" applyFont="1" applyFill="1" applyBorder="1"/>
    <xf numFmtId="0" fontId="32" fillId="0" borderId="0" xfId="0" applyFont="1" applyFill="1" applyBorder="1"/>
    <xf numFmtId="3" fontId="33" fillId="33" borderId="2" xfId="0" applyNumberFormat="1" applyFont="1" applyFill="1" applyBorder="1" applyAlignment="1">
      <alignment horizontal="right" vertical="center" indent="1"/>
    </xf>
    <xf numFmtId="3" fontId="33" fillId="33" borderId="3" xfId="0" applyNumberFormat="1" applyFont="1" applyFill="1" applyBorder="1" applyAlignment="1">
      <alignment horizontal="right" vertical="center" indent="1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Border="1"/>
    <xf numFmtId="0" fontId="36" fillId="0" borderId="0" xfId="0" applyFont="1" applyFill="1" applyBorder="1"/>
    <xf numFmtId="165" fontId="24" fillId="34" borderId="17" xfId="0" applyNumberFormat="1" applyFont="1" applyFill="1" applyBorder="1" applyAlignment="1">
      <alignment horizontal="center" vertical="center"/>
    </xf>
    <xf numFmtId="3" fontId="33" fillId="34" borderId="1" xfId="0" applyNumberFormat="1" applyFont="1" applyFill="1" applyBorder="1" applyAlignment="1">
      <alignment horizontal="right" vertical="center" indent="1"/>
    </xf>
    <xf numFmtId="10" fontId="36" fillId="0" borderId="0" xfId="52" applyNumberFormat="1" applyFont="1" applyFill="1" applyBorder="1" applyAlignment="1">
      <alignment vertical="center"/>
    </xf>
    <xf numFmtId="0" fontId="26" fillId="33" borderId="34" xfId="0" applyFont="1" applyFill="1" applyBorder="1" applyAlignment="1">
      <alignment horizontal="center"/>
    </xf>
    <xf numFmtId="0" fontId="26" fillId="33" borderId="35" xfId="0" applyFont="1" applyFill="1" applyBorder="1" applyAlignment="1">
      <alignment horizontal="center"/>
    </xf>
    <xf numFmtId="3" fontId="26" fillId="33" borderId="35" xfId="0" applyNumberFormat="1" applyFont="1" applyFill="1" applyBorder="1" applyAlignment="1">
      <alignment horizontal="center"/>
    </xf>
    <xf numFmtId="3" fontId="26" fillId="33" borderId="36" xfId="0" applyNumberFormat="1" applyFont="1" applyFill="1" applyBorder="1" applyAlignment="1">
      <alignment horizontal="center"/>
    </xf>
    <xf numFmtId="0" fontId="39" fillId="0" borderId="24" xfId="0" applyFont="1" applyFill="1" applyBorder="1" applyAlignment="1">
      <alignment horizontal="right" vertical="center" indent="1"/>
    </xf>
    <xf numFmtId="0" fontId="28" fillId="0" borderId="25" xfId="0" applyFont="1" applyFill="1" applyBorder="1" applyAlignment="1">
      <alignment horizontal="left" vertical="center" indent="1"/>
    </xf>
    <xf numFmtId="3" fontId="30" fillId="0" borderId="25" xfId="0" applyNumberFormat="1" applyFont="1" applyFill="1" applyBorder="1" applyAlignment="1">
      <alignment horizontal="right" vertical="center" indent="1"/>
    </xf>
    <xf numFmtId="0" fontId="30" fillId="0" borderId="25" xfId="0" applyFont="1" applyFill="1" applyBorder="1" applyAlignment="1">
      <alignment horizontal="right" vertical="center" indent="1"/>
    </xf>
    <xf numFmtId="3" fontId="30" fillId="0" borderId="26" xfId="0" applyNumberFormat="1" applyFont="1" applyFill="1" applyBorder="1" applyAlignment="1">
      <alignment horizontal="right" vertical="center" indent="1"/>
    </xf>
    <xf numFmtId="0" fontId="39" fillId="0" borderId="21" xfId="0" applyFont="1" applyFill="1" applyBorder="1" applyAlignment="1">
      <alignment horizontal="right" vertical="center" indent="1"/>
    </xf>
    <xf numFmtId="0" fontId="28" fillId="0" borderId="32" xfId="0" applyFont="1" applyFill="1" applyBorder="1" applyAlignment="1">
      <alignment horizontal="left" vertical="center" indent="1"/>
    </xf>
    <xf numFmtId="3" fontId="31" fillId="0" borderId="22" xfId="0" applyNumberFormat="1" applyFont="1" applyFill="1" applyBorder="1" applyAlignment="1">
      <alignment horizontal="right" vertical="center" indent="1"/>
    </xf>
    <xf numFmtId="3" fontId="31" fillId="0" borderId="23" xfId="0" applyNumberFormat="1" applyFont="1" applyFill="1" applyBorder="1" applyAlignment="1">
      <alignment horizontal="right" vertical="center" indent="1"/>
    </xf>
    <xf numFmtId="0" fontId="39" fillId="0" borderId="12" xfId="0" applyFont="1" applyFill="1" applyBorder="1" applyAlignment="1">
      <alignment horizontal="right" vertical="center" indent="1"/>
    </xf>
    <xf numFmtId="0" fontId="28" fillId="0" borderId="13" xfId="0" applyFont="1" applyFill="1" applyBorder="1" applyAlignment="1">
      <alignment horizontal="left" vertical="center" indent="1"/>
    </xf>
    <xf numFmtId="0" fontId="29" fillId="0" borderId="25" xfId="0" quotePrefix="1" applyFont="1" applyFill="1" applyBorder="1" applyAlignment="1">
      <alignment horizontal="left" vertical="center" indent="1"/>
    </xf>
    <xf numFmtId="0" fontId="39" fillId="0" borderId="18" xfId="0" applyFont="1" applyFill="1" applyBorder="1" applyAlignment="1">
      <alignment horizontal="right" vertical="center" indent="1"/>
    </xf>
    <xf numFmtId="0" fontId="28" fillId="0" borderId="19" xfId="0" applyFont="1" applyFill="1" applyBorder="1" applyAlignment="1">
      <alignment horizontal="left" vertical="center" indent="1"/>
    </xf>
    <xf numFmtId="0" fontId="29" fillId="0" borderId="19" xfId="0" applyFont="1" applyFill="1" applyBorder="1" applyAlignment="1">
      <alignment horizontal="left" vertical="center" indent="1"/>
    </xf>
    <xf numFmtId="3" fontId="30" fillId="0" borderId="19" xfId="0" applyNumberFormat="1" applyFont="1" applyFill="1" applyBorder="1" applyAlignment="1">
      <alignment horizontal="right" vertical="center" indent="1"/>
    </xf>
    <xf numFmtId="0" fontId="30" fillId="0" borderId="19" xfId="0" applyFont="1" applyFill="1" applyBorder="1" applyAlignment="1">
      <alignment horizontal="right" vertical="center" indent="1"/>
    </xf>
    <xf numFmtId="3" fontId="30" fillId="0" borderId="20" xfId="0" applyNumberFormat="1" applyFont="1" applyFill="1" applyBorder="1" applyAlignment="1">
      <alignment horizontal="right" vertical="center" indent="1"/>
    </xf>
    <xf numFmtId="0" fontId="28" fillId="0" borderId="33" xfId="0" applyFont="1" applyFill="1" applyBorder="1" applyAlignment="1">
      <alignment horizontal="left" vertical="center" indent="1"/>
    </xf>
    <xf numFmtId="0" fontId="31" fillId="0" borderId="22" xfId="0" applyFont="1" applyFill="1" applyBorder="1" applyAlignment="1">
      <alignment horizontal="right" vertical="center" indent="1"/>
    </xf>
    <xf numFmtId="0" fontId="28" fillId="0" borderId="20" xfId="0" applyFont="1" applyFill="1" applyBorder="1" applyAlignment="1">
      <alignment horizontal="left" vertical="center" indent="1"/>
    </xf>
    <xf numFmtId="0" fontId="29" fillId="0" borderId="18" xfId="0" applyFont="1" applyFill="1" applyBorder="1" applyAlignment="1">
      <alignment horizontal="left" vertical="center" indent="1"/>
    </xf>
    <xf numFmtId="3" fontId="30" fillId="0" borderId="28" xfId="0" applyNumberFormat="1" applyFont="1" applyFill="1" applyBorder="1" applyAlignment="1">
      <alignment horizontal="right" vertical="center" indent="1"/>
    </xf>
    <xf numFmtId="0" fontId="30" fillId="0" borderId="28" xfId="0" applyFont="1" applyFill="1" applyBorder="1" applyAlignment="1">
      <alignment horizontal="right" vertical="center" indent="1"/>
    </xf>
    <xf numFmtId="3" fontId="30" fillId="0" borderId="29" xfId="0" applyNumberFormat="1" applyFont="1" applyFill="1" applyBorder="1" applyAlignment="1">
      <alignment horizontal="right" vertical="center" indent="1"/>
    </xf>
    <xf numFmtId="0" fontId="29" fillId="0" borderId="27" xfId="0" applyFont="1" applyFill="1" applyBorder="1" applyAlignment="1">
      <alignment horizontal="left" vertical="center" indent="1"/>
    </xf>
    <xf numFmtId="166" fontId="36" fillId="0" borderId="0" xfId="52" applyNumberFormat="1" applyFont="1" applyFill="1" applyBorder="1"/>
    <xf numFmtId="3" fontId="25" fillId="0" borderId="0" xfId="0" applyNumberFormat="1" applyFont="1" applyBorder="1"/>
    <xf numFmtId="3" fontId="27" fillId="0" borderId="0" xfId="0" applyNumberFormat="1" applyFont="1" applyFill="1" applyBorder="1"/>
    <xf numFmtId="3" fontId="42" fillId="0" borderId="0" xfId="52" applyNumberFormat="1" applyFont="1" applyFill="1" applyBorder="1"/>
    <xf numFmtId="0" fontId="29" fillId="0" borderId="25" xfId="0" applyFont="1" applyFill="1" applyBorder="1" applyAlignment="1">
      <alignment horizontal="left" vertical="center" indent="1"/>
    </xf>
    <xf numFmtId="3" fontId="30" fillId="0" borderId="13" xfId="0" applyNumberFormat="1" applyFont="1" applyFill="1" applyBorder="1" applyAlignment="1">
      <alignment horizontal="right" vertical="center" indent="1"/>
    </xf>
    <xf numFmtId="0" fontId="30" fillId="0" borderId="13" xfId="0" applyFont="1" applyFill="1" applyBorder="1" applyAlignment="1">
      <alignment horizontal="right" vertical="center" indent="1"/>
    </xf>
    <xf numFmtId="3" fontId="30" fillId="0" borderId="14" xfId="0" applyNumberFormat="1" applyFont="1" applyFill="1" applyBorder="1" applyAlignment="1">
      <alignment horizontal="right" vertical="center" indent="1"/>
    </xf>
    <xf numFmtId="0" fontId="29" fillId="0" borderId="13" xfId="0" applyFont="1" applyFill="1" applyBorder="1" applyAlignment="1">
      <alignment horizontal="left" vertical="center" indent="1"/>
    </xf>
    <xf numFmtId="0" fontId="28" fillId="0" borderId="42" xfId="0" applyFont="1" applyFill="1" applyBorder="1" applyAlignment="1">
      <alignment horizontal="left" vertical="center" indent="1"/>
    </xf>
    <xf numFmtId="0" fontId="29" fillId="0" borderId="42" xfId="0" applyFont="1" applyFill="1" applyBorder="1" applyAlignment="1">
      <alignment horizontal="left" vertical="center" indent="1"/>
    </xf>
    <xf numFmtId="3" fontId="30" fillId="0" borderId="31" xfId="0" applyNumberFormat="1" applyFont="1" applyFill="1" applyBorder="1" applyAlignment="1">
      <alignment horizontal="right" vertical="center" indent="1"/>
    </xf>
    <xf numFmtId="0" fontId="30" fillId="0" borderId="31" xfId="0" applyFont="1" applyFill="1" applyBorder="1" applyAlignment="1">
      <alignment horizontal="right" vertical="center" indent="1"/>
    </xf>
    <xf numFmtId="3" fontId="30" fillId="0" borderId="30" xfId="0" applyNumberFormat="1" applyFont="1" applyFill="1" applyBorder="1" applyAlignment="1">
      <alignment horizontal="right" vertical="center" indent="1"/>
    </xf>
    <xf numFmtId="0" fontId="11" fillId="33" borderId="3" xfId="0" applyFont="1" applyFill="1" applyBorder="1" applyAlignment="1">
      <alignment horizontal="left" vertical="center" indent="1"/>
    </xf>
    <xf numFmtId="0" fontId="34" fillId="33" borderId="1" xfId="0" applyFont="1" applyFill="1" applyBorder="1" applyAlignment="1">
      <alignment horizontal="left" vertical="center" indent="1"/>
    </xf>
    <xf numFmtId="0" fontId="24" fillId="34" borderId="15" xfId="0" applyFont="1" applyFill="1" applyBorder="1" applyAlignment="1">
      <alignment horizontal="center" vertical="center"/>
    </xf>
    <xf numFmtId="0" fontId="24" fillId="34" borderId="16" xfId="0" applyFont="1" applyFill="1" applyBorder="1" applyAlignment="1">
      <alignment horizontal="center" vertical="center"/>
    </xf>
    <xf numFmtId="0" fontId="39" fillId="0" borderId="39" xfId="0" applyFont="1" applyFill="1" applyBorder="1" applyAlignment="1">
      <alignment horizontal="right" vertical="center" indent="1"/>
    </xf>
    <xf numFmtId="0" fontId="28" fillId="0" borderId="37" xfId="0" applyFont="1" applyFill="1" applyBorder="1" applyAlignment="1">
      <alignment horizontal="left" vertical="center" indent="1"/>
    </xf>
    <xf numFmtId="0" fontId="29" fillId="0" borderId="38" xfId="0" applyFont="1" applyFill="1" applyBorder="1" applyAlignment="1">
      <alignment horizontal="left" vertical="center" indent="1"/>
    </xf>
    <xf numFmtId="3" fontId="30" fillId="0" borderId="40" xfId="0" applyNumberFormat="1" applyFont="1" applyFill="1" applyBorder="1" applyAlignment="1">
      <alignment horizontal="right" vertical="center" indent="1"/>
    </xf>
    <xf numFmtId="0" fontId="30" fillId="0" borderId="40" xfId="0" applyFont="1" applyFill="1" applyBorder="1" applyAlignment="1">
      <alignment horizontal="right" vertical="center" indent="1"/>
    </xf>
    <xf numFmtId="3" fontId="30" fillId="0" borderId="41" xfId="0" applyNumberFormat="1" applyFont="1" applyFill="1" applyBorder="1" applyAlignment="1">
      <alignment horizontal="right" vertical="center" indent="1"/>
    </xf>
    <xf numFmtId="0" fontId="29" fillId="0" borderId="33" xfId="0" applyFont="1" applyFill="1" applyBorder="1" applyAlignment="1">
      <alignment horizontal="left" vertical="center" indent="1"/>
    </xf>
    <xf numFmtId="0" fontId="29" fillId="0" borderId="13" xfId="0" quotePrefix="1" applyFont="1" applyFill="1" applyBorder="1" applyAlignment="1">
      <alignment horizontal="left" vertical="center" indent="1"/>
    </xf>
  </cellXfs>
  <cellStyles count="60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2 2" xfId="56"/>
    <cellStyle name="Millares 3" xfId="33"/>
    <cellStyle name="Millares 4" xfId="34"/>
    <cellStyle name="Millares 5" xfId="35"/>
    <cellStyle name="Millares 6" xfId="36"/>
    <cellStyle name="Millares 7" xfId="37"/>
    <cellStyle name="Millares 8" xfId="54"/>
    <cellStyle name="Neutral 2" xfId="38"/>
    <cellStyle name="Normal" xfId="0" builtinId="0"/>
    <cellStyle name="Normal 2" xfId="39"/>
    <cellStyle name="Normal 2 2" xfId="40"/>
    <cellStyle name="Normal 2 2 2" xfId="57"/>
    <cellStyle name="Normal 2 3" xfId="55"/>
    <cellStyle name="Normal 3" xfId="41"/>
    <cellStyle name="Normal 4" xfId="50"/>
    <cellStyle name="Normal 5" xfId="51"/>
    <cellStyle name="Normal 6" xfId="53"/>
    <cellStyle name="Notas 2" xfId="42"/>
    <cellStyle name="Porcentaje" xfId="52" builtinId="5"/>
    <cellStyle name="Porcentaje 2" xfId="59"/>
    <cellStyle name="Porcentaje 3" xfId="58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FFFF99"/>
      <color rgb="FFFF99FF"/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G84"/>
  <sheetViews>
    <sheetView showGridLines="0" tabSelected="1" zoomScaleNormal="100" workbookViewId="0">
      <pane ySplit="2" topLeftCell="A3" activePane="bottomLeft" state="frozen"/>
      <selection pane="bottomLeft" activeCell="B15" sqref="B15"/>
    </sheetView>
  </sheetViews>
  <sheetFormatPr baseColWidth="10" defaultRowHeight="13.5"/>
  <cols>
    <col min="1" max="1" width="5.7109375" style="10" customWidth="1"/>
    <col min="2" max="2" width="28.28515625" style="10" customWidth="1"/>
    <col min="3" max="3" width="38.28515625" style="11" customWidth="1"/>
    <col min="4" max="4" width="14.7109375" style="11" customWidth="1"/>
    <col min="5" max="5" width="9" style="11" customWidth="1"/>
    <col min="6" max="6" width="14.85546875" style="11" customWidth="1"/>
    <col min="7" max="7" width="11.42578125" style="46"/>
    <col min="8" max="16384" width="11.42578125" style="1"/>
  </cols>
  <sheetData>
    <row r="1" spans="1:7" ht="18" customHeight="1" thickBot="1">
      <c r="A1" s="61" t="s">
        <v>14</v>
      </c>
      <c r="B1" s="62"/>
      <c r="C1" s="62"/>
      <c r="D1" s="62"/>
      <c r="E1" s="62"/>
      <c r="F1" s="12">
        <v>43799</v>
      </c>
    </row>
    <row r="2" spans="1:7" s="2" customFormat="1" ht="17.45" customHeight="1">
      <c r="A2" s="15" t="s">
        <v>53</v>
      </c>
      <c r="B2" s="15" t="s">
        <v>10</v>
      </c>
      <c r="C2" s="16" t="s">
        <v>11</v>
      </c>
      <c r="D2" s="17" t="s">
        <v>110</v>
      </c>
      <c r="E2" s="16" t="s">
        <v>111</v>
      </c>
      <c r="F2" s="18" t="s">
        <v>125</v>
      </c>
      <c r="G2" s="47"/>
    </row>
    <row r="3" spans="1:7" s="3" customFormat="1" ht="12.2" customHeight="1">
      <c r="A3" s="63">
        <v>1</v>
      </c>
      <c r="B3" s="64" t="s">
        <v>112</v>
      </c>
      <c r="C3" s="65" t="s">
        <v>51</v>
      </c>
      <c r="D3" s="66">
        <v>4722128.2450000001</v>
      </c>
      <c r="E3" s="67">
        <v>448</v>
      </c>
      <c r="F3" s="68">
        <v>112583</v>
      </c>
      <c r="G3" s="48"/>
    </row>
    <row r="4" spans="1:7" s="3" customFormat="1" ht="12.2" customHeight="1">
      <c r="A4" s="31">
        <v>2</v>
      </c>
      <c r="B4" s="32" t="s">
        <v>0</v>
      </c>
      <c r="C4" s="33" t="s">
        <v>89</v>
      </c>
      <c r="D4" s="34">
        <v>3056682</v>
      </c>
      <c r="E4" s="35">
        <v>302</v>
      </c>
      <c r="F4" s="36">
        <v>39234</v>
      </c>
      <c r="G4" s="48"/>
    </row>
    <row r="5" spans="1:7" s="3" customFormat="1" ht="12.2" customHeight="1" thickBot="1">
      <c r="A5" s="19">
        <v>3</v>
      </c>
      <c r="B5" s="20" t="s">
        <v>1</v>
      </c>
      <c r="C5" s="49" t="s">
        <v>48</v>
      </c>
      <c r="D5" s="21">
        <v>2591795.6237599999</v>
      </c>
      <c r="E5" s="22">
        <v>357</v>
      </c>
      <c r="F5" s="23">
        <v>43591</v>
      </c>
      <c r="G5" s="48"/>
    </row>
    <row r="6" spans="1:7" s="3" customFormat="1" ht="12.2" customHeight="1">
      <c r="A6" s="24">
        <v>4</v>
      </c>
      <c r="B6" s="25" t="s">
        <v>15</v>
      </c>
      <c r="C6" s="69"/>
      <c r="D6" s="26">
        <f>+SUM(D7:D8)</f>
        <v>2549093.7822300005</v>
      </c>
      <c r="E6" s="26">
        <f t="shared" ref="E6" si="0">+SUM(E7:E8)</f>
        <v>93</v>
      </c>
      <c r="F6" s="27">
        <f t="shared" ref="F6" si="1">+SUM(F7:F8)</f>
        <v>21142</v>
      </c>
      <c r="G6" s="48"/>
    </row>
    <row r="7" spans="1:7" s="4" customFormat="1" ht="12.2" customHeight="1">
      <c r="A7" s="28"/>
      <c r="B7" s="29"/>
      <c r="C7" s="70" t="s">
        <v>90</v>
      </c>
      <c r="D7" s="50">
        <v>2489612.2826500004</v>
      </c>
      <c r="E7" s="51">
        <v>84</v>
      </c>
      <c r="F7" s="52">
        <v>19513</v>
      </c>
      <c r="G7" s="48"/>
    </row>
    <row r="8" spans="1:7" s="3" customFormat="1" ht="12.2" customHeight="1" thickBot="1">
      <c r="A8" s="19"/>
      <c r="B8" s="20"/>
      <c r="C8" s="30" t="s">
        <v>43</v>
      </c>
      <c r="D8" s="21">
        <v>59481.499580000003</v>
      </c>
      <c r="E8" s="22">
        <v>9</v>
      </c>
      <c r="F8" s="23">
        <v>1629</v>
      </c>
      <c r="G8" s="48"/>
    </row>
    <row r="9" spans="1:7" s="3" customFormat="1" ht="12.2" customHeight="1">
      <c r="A9" s="28">
        <v>5</v>
      </c>
      <c r="B9" s="29" t="s">
        <v>5</v>
      </c>
      <c r="C9" s="53" t="s">
        <v>54</v>
      </c>
      <c r="D9" s="50">
        <v>1687414.44686</v>
      </c>
      <c r="E9" s="51">
        <v>155</v>
      </c>
      <c r="F9" s="52">
        <v>24004</v>
      </c>
      <c r="G9" s="48"/>
    </row>
    <row r="10" spans="1:7" s="3" customFormat="1" ht="12.2" customHeight="1" thickBot="1">
      <c r="A10" s="19">
        <v>6</v>
      </c>
      <c r="B10" s="20" t="s">
        <v>12</v>
      </c>
      <c r="C10" s="49" t="s">
        <v>39</v>
      </c>
      <c r="D10" s="21">
        <v>1521483.4285899999</v>
      </c>
      <c r="E10" s="22">
        <v>162</v>
      </c>
      <c r="F10" s="23">
        <v>29730</v>
      </c>
      <c r="G10" s="48"/>
    </row>
    <row r="11" spans="1:7" s="3" customFormat="1" ht="12.2" customHeight="1">
      <c r="A11" s="24">
        <v>7</v>
      </c>
      <c r="B11" s="25" t="s">
        <v>2</v>
      </c>
      <c r="C11" s="37"/>
      <c r="D11" s="26">
        <f>+SUM(D12:D13)</f>
        <v>1560670.67</v>
      </c>
      <c r="E11" s="38">
        <f t="shared" ref="E11:F11" si="2">+SUM(E12:E13)</f>
        <v>158</v>
      </c>
      <c r="F11" s="27">
        <f t="shared" si="2"/>
        <v>18895</v>
      </c>
      <c r="G11" s="48"/>
    </row>
    <row r="12" spans="1:7" s="3" customFormat="1" ht="12.75" customHeight="1">
      <c r="A12" s="28"/>
      <c r="B12" s="29"/>
      <c r="C12" s="53" t="s">
        <v>37</v>
      </c>
      <c r="D12" s="50">
        <v>1547099.24</v>
      </c>
      <c r="E12" s="51">
        <v>157</v>
      </c>
      <c r="F12" s="52">
        <v>17952</v>
      </c>
      <c r="G12" s="48"/>
    </row>
    <row r="13" spans="1:7" s="3" customFormat="1" ht="12.2" customHeight="1" thickBot="1">
      <c r="A13" s="19"/>
      <c r="B13" s="20"/>
      <c r="C13" s="30" t="s">
        <v>105</v>
      </c>
      <c r="D13" s="21">
        <v>13571.43</v>
      </c>
      <c r="E13" s="22">
        <v>1</v>
      </c>
      <c r="F13" s="23">
        <v>943</v>
      </c>
      <c r="G13" s="48"/>
    </row>
    <row r="14" spans="1:7" s="3" customFormat="1" ht="12.2" customHeight="1">
      <c r="A14" s="31">
        <v>8</v>
      </c>
      <c r="B14" s="32" t="s">
        <v>80</v>
      </c>
      <c r="C14" s="33" t="s">
        <v>88</v>
      </c>
      <c r="D14" s="34">
        <v>1270321</v>
      </c>
      <c r="E14" s="35">
        <v>144</v>
      </c>
      <c r="F14" s="36">
        <v>15066</v>
      </c>
      <c r="G14" s="48"/>
    </row>
    <row r="15" spans="1:7" s="3" customFormat="1" ht="12.2" customHeight="1">
      <c r="A15" s="31">
        <v>9</v>
      </c>
      <c r="B15" s="32" t="s">
        <v>85</v>
      </c>
      <c r="C15" s="33" t="s">
        <v>103</v>
      </c>
      <c r="D15" s="34">
        <v>1019794.2031281899</v>
      </c>
      <c r="E15" s="35">
        <v>6</v>
      </c>
      <c r="F15" s="36">
        <v>1022</v>
      </c>
      <c r="G15" s="48"/>
    </row>
    <row r="16" spans="1:7" s="3" customFormat="1" ht="12.2" customHeight="1">
      <c r="A16" s="31">
        <v>10</v>
      </c>
      <c r="B16" s="32" t="s">
        <v>6</v>
      </c>
      <c r="C16" s="33" t="s">
        <v>28</v>
      </c>
      <c r="D16" s="34">
        <v>871029.73990000028</v>
      </c>
      <c r="E16" s="35">
        <v>76</v>
      </c>
      <c r="F16" s="36">
        <v>8665</v>
      </c>
      <c r="G16" s="48"/>
    </row>
    <row r="17" spans="1:7" s="3" customFormat="1" ht="12.2" customHeight="1" thickBot="1">
      <c r="A17" s="31">
        <v>11</v>
      </c>
      <c r="B17" s="32" t="s">
        <v>4</v>
      </c>
      <c r="C17" s="33" t="s">
        <v>46</v>
      </c>
      <c r="D17" s="34">
        <v>701178.23</v>
      </c>
      <c r="E17" s="35">
        <v>9</v>
      </c>
      <c r="F17" s="36">
        <v>881</v>
      </c>
      <c r="G17" s="48"/>
    </row>
    <row r="18" spans="1:7" s="3" customFormat="1" ht="12.2" customHeight="1">
      <c r="A18" s="24">
        <v>12</v>
      </c>
      <c r="B18" s="25" t="s">
        <v>135</v>
      </c>
      <c r="C18" s="37"/>
      <c r="D18" s="26">
        <f>+SUM(D19:D20)</f>
        <v>609993.45670004003</v>
      </c>
      <c r="E18" s="38">
        <f t="shared" ref="E18" si="3">+SUM(E19:E20)</f>
        <v>68</v>
      </c>
      <c r="F18" s="27">
        <f t="shared" ref="F18" si="4">+SUM(F19:F20)</f>
        <v>10750</v>
      </c>
      <c r="G18" s="48"/>
    </row>
    <row r="19" spans="1:7" s="3" customFormat="1" ht="12.75" customHeight="1">
      <c r="A19" s="28"/>
      <c r="B19" s="29"/>
      <c r="C19" s="53" t="s">
        <v>91</v>
      </c>
      <c r="D19" s="50">
        <v>580691.80653689103</v>
      </c>
      <c r="E19" s="51">
        <v>67</v>
      </c>
      <c r="F19" s="52">
        <v>10640</v>
      </c>
      <c r="G19" s="48"/>
    </row>
    <row r="20" spans="1:7" s="3" customFormat="1" ht="12.2" customHeight="1" thickBot="1">
      <c r="A20" s="19"/>
      <c r="B20" s="20"/>
      <c r="C20" s="30" t="s">
        <v>26</v>
      </c>
      <c r="D20" s="21">
        <v>29301.650163149003</v>
      </c>
      <c r="E20" s="22">
        <v>1</v>
      </c>
      <c r="F20" s="23">
        <v>110</v>
      </c>
      <c r="G20" s="48"/>
    </row>
    <row r="21" spans="1:7" s="3" customFormat="1" ht="12.2" customHeight="1">
      <c r="A21" s="31">
        <v>13</v>
      </c>
      <c r="B21" s="32" t="s">
        <v>17</v>
      </c>
      <c r="C21" s="33" t="s">
        <v>36</v>
      </c>
      <c r="D21" s="34">
        <v>425497.05</v>
      </c>
      <c r="E21" s="35">
        <v>41</v>
      </c>
      <c r="F21" s="36">
        <v>6069</v>
      </c>
      <c r="G21" s="48"/>
    </row>
    <row r="22" spans="1:7" s="3" customFormat="1" ht="12.2" customHeight="1">
      <c r="A22" s="31">
        <v>14</v>
      </c>
      <c r="B22" s="32" t="s">
        <v>40</v>
      </c>
      <c r="C22" s="33" t="s">
        <v>56</v>
      </c>
      <c r="D22" s="34">
        <v>386327.24828239094</v>
      </c>
      <c r="E22" s="35">
        <v>54</v>
      </c>
      <c r="F22" s="36">
        <v>6353</v>
      </c>
      <c r="G22" s="48"/>
    </row>
    <row r="23" spans="1:7" s="3" customFormat="1" ht="12.2" customHeight="1">
      <c r="A23" s="31">
        <v>15</v>
      </c>
      <c r="B23" s="32" t="s">
        <v>102</v>
      </c>
      <c r="C23" s="33" t="s">
        <v>58</v>
      </c>
      <c r="D23" s="34">
        <v>367121.1725051871</v>
      </c>
      <c r="E23" s="35">
        <v>45</v>
      </c>
      <c r="F23" s="36">
        <v>5024</v>
      </c>
      <c r="G23" s="48"/>
    </row>
    <row r="24" spans="1:7" s="3" customFormat="1" ht="12.2" customHeight="1">
      <c r="A24" s="31">
        <v>16</v>
      </c>
      <c r="B24" s="32" t="s">
        <v>117</v>
      </c>
      <c r="C24" s="33" t="s">
        <v>42</v>
      </c>
      <c r="D24" s="34">
        <v>353468.21078999998</v>
      </c>
      <c r="E24" s="35">
        <v>27</v>
      </c>
      <c r="F24" s="36">
        <v>5223</v>
      </c>
      <c r="G24" s="48"/>
    </row>
    <row r="25" spans="1:7" s="3" customFormat="1" ht="12.2" customHeight="1">
      <c r="A25" s="31">
        <v>17</v>
      </c>
      <c r="B25" s="32" t="s">
        <v>33</v>
      </c>
      <c r="C25" s="33" t="s">
        <v>44</v>
      </c>
      <c r="D25" s="34">
        <v>337454</v>
      </c>
      <c r="E25" s="35">
        <v>30</v>
      </c>
      <c r="F25" s="36">
        <v>3751</v>
      </c>
      <c r="G25" s="48"/>
    </row>
    <row r="26" spans="1:7" s="3" customFormat="1" ht="12.2" customHeight="1">
      <c r="A26" s="31">
        <v>18</v>
      </c>
      <c r="B26" s="32" t="s">
        <v>82</v>
      </c>
      <c r="C26" s="33" t="s">
        <v>83</v>
      </c>
      <c r="D26" s="34">
        <v>322731.28665080998</v>
      </c>
      <c r="E26" s="35">
        <v>1</v>
      </c>
      <c r="F26" s="36">
        <v>184</v>
      </c>
      <c r="G26" s="48"/>
    </row>
    <row r="27" spans="1:7" s="3" customFormat="1" ht="12.2" customHeight="1">
      <c r="A27" s="31">
        <v>19</v>
      </c>
      <c r="B27" s="32" t="s">
        <v>47</v>
      </c>
      <c r="C27" s="33" t="s">
        <v>50</v>
      </c>
      <c r="D27" s="34">
        <v>297764.71962136001</v>
      </c>
      <c r="E27" s="35">
        <v>22</v>
      </c>
      <c r="F27" s="36">
        <v>2494</v>
      </c>
      <c r="G27" s="48"/>
    </row>
    <row r="28" spans="1:7" s="3" customFormat="1" ht="12.2" customHeight="1">
      <c r="A28" s="31">
        <v>20</v>
      </c>
      <c r="B28" s="32" t="s">
        <v>86</v>
      </c>
      <c r="C28" s="33" t="s">
        <v>87</v>
      </c>
      <c r="D28" s="34">
        <v>286797.20174562</v>
      </c>
      <c r="E28" s="35">
        <v>38</v>
      </c>
      <c r="F28" s="36">
        <v>4157</v>
      </c>
      <c r="G28" s="48"/>
    </row>
    <row r="29" spans="1:7" s="3" customFormat="1" ht="12.2" customHeight="1">
      <c r="A29" s="31">
        <v>21</v>
      </c>
      <c r="B29" s="32" t="s">
        <v>3</v>
      </c>
      <c r="C29" s="33" t="s">
        <v>132</v>
      </c>
      <c r="D29" s="34">
        <v>260733.26358</v>
      </c>
      <c r="E29" s="35">
        <v>25</v>
      </c>
      <c r="F29" s="36">
        <v>3180</v>
      </c>
      <c r="G29" s="48"/>
    </row>
    <row r="30" spans="1:7" s="3" customFormat="1" ht="12.2" customHeight="1">
      <c r="A30" s="31">
        <v>22</v>
      </c>
      <c r="B30" s="32" t="s">
        <v>7</v>
      </c>
      <c r="C30" s="33" t="s">
        <v>52</v>
      </c>
      <c r="D30" s="34">
        <v>250544.22836219196</v>
      </c>
      <c r="E30" s="35">
        <v>19</v>
      </c>
      <c r="F30" s="36">
        <v>2615</v>
      </c>
      <c r="G30" s="48"/>
    </row>
    <row r="31" spans="1:7" s="3" customFormat="1" ht="12.2" customHeight="1">
      <c r="A31" s="31">
        <v>23</v>
      </c>
      <c r="B31" s="32" t="s">
        <v>27</v>
      </c>
      <c r="C31" s="33" t="s">
        <v>41</v>
      </c>
      <c r="D31" s="34">
        <v>226903.58549999999</v>
      </c>
      <c r="E31" s="35">
        <v>33</v>
      </c>
      <c r="F31" s="36">
        <v>4223</v>
      </c>
      <c r="G31" s="48"/>
    </row>
    <row r="32" spans="1:7" s="3" customFormat="1" ht="12.2" customHeight="1">
      <c r="A32" s="31">
        <v>24</v>
      </c>
      <c r="B32" s="32" t="s">
        <v>32</v>
      </c>
      <c r="C32" s="33" t="s">
        <v>55</v>
      </c>
      <c r="D32" s="34">
        <v>223956.21056353001</v>
      </c>
      <c r="E32" s="35">
        <v>35</v>
      </c>
      <c r="F32" s="36">
        <v>4117</v>
      </c>
      <c r="G32" s="48"/>
    </row>
    <row r="33" spans="1:7" s="3" customFormat="1" ht="12.2" customHeight="1">
      <c r="A33" s="31">
        <v>25</v>
      </c>
      <c r="B33" s="32" t="s">
        <v>133</v>
      </c>
      <c r="C33" s="33" t="s">
        <v>134</v>
      </c>
      <c r="D33" s="34">
        <v>222756.30211285502</v>
      </c>
      <c r="E33" s="35">
        <v>1</v>
      </c>
      <c r="F33" s="36">
        <v>1413</v>
      </c>
      <c r="G33" s="48"/>
    </row>
    <row r="34" spans="1:7" s="3" customFormat="1" ht="12.2" customHeight="1">
      <c r="A34" s="31">
        <v>26</v>
      </c>
      <c r="B34" s="32" t="s">
        <v>25</v>
      </c>
      <c r="C34" s="33" t="s">
        <v>57</v>
      </c>
      <c r="D34" s="34">
        <v>211313.68542922</v>
      </c>
      <c r="E34" s="35">
        <v>21</v>
      </c>
      <c r="F34" s="36">
        <v>2798</v>
      </c>
      <c r="G34" s="48"/>
    </row>
    <row r="35" spans="1:7" s="3" customFormat="1" ht="12.2" customHeight="1">
      <c r="A35" s="31">
        <v>27</v>
      </c>
      <c r="B35" s="39" t="s">
        <v>66</v>
      </c>
      <c r="C35" s="40"/>
      <c r="D35" s="34">
        <v>193236.76108087698</v>
      </c>
      <c r="E35" s="35">
        <v>1</v>
      </c>
      <c r="F35" s="36">
        <v>145</v>
      </c>
      <c r="G35" s="48"/>
    </row>
    <row r="36" spans="1:7" s="3" customFormat="1" ht="12.2" customHeight="1">
      <c r="A36" s="31">
        <v>28</v>
      </c>
      <c r="B36" s="32" t="s">
        <v>30</v>
      </c>
      <c r="C36" s="33" t="s">
        <v>30</v>
      </c>
      <c r="D36" s="34">
        <v>170982.73586524997</v>
      </c>
      <c r="E36" s="35">
        <v>15</v>
      </c>
      <c r="F36" s="36">
        <v>2984</v>
      </c>
      <c r="G36" s="48"/>
    </row>
    <row r="37" spans="1:7" s="3" customFormat="1" ht="12.2" customHeight="1">
      <c r="A37" s="31">
        <v>29</v>
      </c>
      <c r="B37" s="32" t="s">
        <v>78</v>
      </c>
      <c r="C37" s="33" t="s">
        <v>77</v>
      </c>
      <c r="D37" s="34">
        <v>165536</v>
      </c>
      <c r="E37" s="35">
        <v>27</v>
      </c>
      <c r="F37" s="36">
        <v>3157</v>
      </c>
      <c r="G37" s="48"/>
    </row>
    <row r="38" spans="1:7" s="3" customFormat="1" ht="12.2" customHeight="1">
      <c r="A38" s="31">
        <v>30</v>
      </c>
      <c r="B38" s="32" t="s">
        <v>100</v>
      </c>
      <c r="C38" s="33" t="s">
        <v>99</v>
      </c>
      <c r="D38" s="34">
        <v>165452</v>
      </c>
      <c r="E38" s="35">
        <v>10</v>
      </c>
      <c r="F38" s="36">
        <v>2113</v>
      </c>
      <c r="G38" s="48"/>
    </row>
    <row r="39" spans="1:7" s="3" customFormat="1" ht="12.2" customHeight="1">
      <c r="A39" s="31">
        <v>31</v>
      </c>
      <c r="B39" s="32" t="s">
        <v>129</v>
      </c>
      <c r="C39" s="33" t="s">
        <v>126</v>
      </c>
      <c r="D39" s="34">
        <v>161650.89692422003</v>
      </c>
      <c r="E39" s="35">
        <v>1</v>
      </c>
      <c r="F39" s="36">
        <v>330</v>
      </c>
      <c r="G39" s="48"/>
    </row>
    <row r="40" spans="1:7" s="3" customFormat="1" ht="12.2" customHeight="1">
      <c r="A40" s="31">
        <v>32</v>
      </c>
      <c r="B40" s="32" t="s">
        <v>81</v>
      </c>
      <c r="C40" s="33" t="s">
        <v>114</v>
      </c>
      <c r="D40" s="34">
        <v>159932.07128007998</v>
      </c>
      <c r="E40" s="35">
        <v>1</v>
      </c>
      <c r="F40" s="36">
        <v>103</v>
      </c>
      <c r="G40" s="48"/>
    </row>
    <row r="41" spans="1:7" s="3" customFormat="1" ht="12.2" customHeight="1">
      <c r="A41" s="31">
        <v>33</v>
      </c>
      <c r="B41" s="32" t="s">
        <v>118</v>
      </c>
      <c r="C41" s="33" t="s">
        <v>118</v>
      </c>
      <c r="D41" s="34">
        <v>157277</v>
      </c>
      <c r="E41" s="35">
        <v>9</v>
      </c>
      <c r="F41" s="36">
        <v>1867</v>
      </c>
      <c r="G41" s="48"/>
    </row>
    <row r="42" spans="1:7" s="3" customFormat="1" ht="12.2" customHeight="1">
      <c r="A42" s="31">
        <v>34</v>
      </c>
      <c r="B42" s="32" t="s">
        <v>24</v>
      </c>
      <c r="C42" s="33" t="s">
        <v>69</v>
      </c>
      <c r="D42" s="34">
        <v>143020.94328729998</v>
      </c>
      <c r="E42" s="35">
        <v>6</v>
      </c>
      <c r="F42" s="36">
        <v>637</v>
      </c>
      <c r="G42" s="48"/>
    </row>
    <row r="43" spans="1:7" s="3" customFormat="1" ht="12.2" customHeight="1">
      <c r="A43" s="31">
        <v>35</v>
      </c>
      <c r="B43" s="32" t="s">
        <v>45</v>
      </c>
      <c r="C43" s="33" t="s">
        <v>45</v>
      </c>
      <c r="D43" s="34">
        <v>143017.53671070104</v>
      </c>
      <c r="E43" s="35">
        <v>14</v>
      </c>
      <c r="F43" s="36">
        <v>1916</v>
      </c>
      <c r="G43" s="48"/>
    </row>
    <row r="44" spans="1:7" s="3" customFormat="1" ht="12.2" customHeight="1">
      <c r="A44" s="31">
        <v>36</v>
      </c>
      <c r="B44" s="32" t="s">
        <v>84</v>
      </c>
      <c r="C44" s="33" t="s">
        <v>98</v>
      </c>
      <c r="D44" s="34">
        <v>127262.37577089999</v>
      </c>
      <c r="E44" s="35">
        <v>6</v>
      </c>
      <c r="F44" s="36">
        <v>770</v>
      </c>
      <c r="G44" s="48"/>
    </row>
    <row r="45" spans="1:7" s="3" customFormat="1" ht="12.2" customHeight="1">
      <c r="A45" s="31">
        <v>37</v>
      </c>
      <c r="B45" s="32" t="s">
        <v>76</v>
      </c>
      <c r="C45" s="33" t="s">
        <v>29</v>
      </c>
      <c r="D45" s="34">
        <v>126860.93532000002</v>
      </c>
      <c r="E45" s="35">
        <v>11</v>
      </c>
      <c r="F45" s="36">
        <v>1577</v>
      </c>
      <c r="G45" s="48"/>
    </row>
    <row r="46" spans="1:7" s="3" customFormat="1" ht="12.2" customHeight="1">
      <c r="A46" s="31">
        <v>38</v>
      </c>
      <c r="B46" s="32" t="s">
        <v>101</v>
      </c>
      <c r="C46" s="33" t="s">
        <v>107</v>
      </c>
      <c r="D46" s="34">
        <v>120690.984589738</v>
      </c>
      <c r="E46" s="35">
        <v>11</v>
      </c>
      <c r="F46" s="36">
        <v>1513</v>
      </c>
      <c r="G46" s="48"/>
    </row>
    <row r="47" spans="1:7" s="3" customFormat="1" ht="12.2" customHeight="1">
      <c r="A47" s="31">
        <v>39</v>
      </c>
      <c r="B47" s="32" t="s">
        <v>13</v>
      </c>
      <c r="C47" s="33" t="s">
        <v>109</v>
      </c>
      <c r="D47" s="34">
        <v>111470.41059199901</v>
      </c>
      <c r="E47" s="35">
        <v>4</v>
      </c>
      <c r="F47" s="36">
        <v>768</v>
      </c>
      <c r="G47" s="48"/>
    </row>
    <row r="48" spans="1:7" s="3" customFormat="1" ht="12.2" customHeight="1">
      <c r="A48" s="31">
        <v>40</v>
      </c>
      <c r="B48" s="32" t="s">
        <v>34</v>
      </c>
      <c r="C48" s="33" t="s">
        <v>35</v>
      </c>
      <c r="D48" s="34">
        <v>107417.75078999999</v>
      </c>
      <c r="E48" s="35">
        <v>12</v>
      </c>
      <c r="F48" s="36">
        <v>1878</v>
      </c>
      <c r="G48" s="48"/>
    </row>
    <row r="49" spans="1:7" s="3" customFormat="1" ht="12.2" customHeight="1">
      <c r="A49" s="31">
        <v>41</v>
      </c>
      <c r="B49" s="32" t="s">
        <v>38</v>
      </c>
      <c r="C49" s="33" t="s">
        <v>92</v>
      </c>
      <c r="D49" s="34">
        <v>100426.4881533</v>
      </c>
      <c r="E49" s="35">
        <v>10</v>
      </c>
      <c r="F49" s="36">
        <v>1246</v>
      </c>
      <c r="G49" s="48"/>
    </row>
    <row r="50" spans="1:7" s="3" customFormat="1" ht="12.2" customHeight="1">
      <c r="A50" s="31">
        <v>42</v>
      </c>
      <c r="B50" s="39" t="s">
        <v>67</v>
      </c>
      <c r="C50" s="40"/>
      <c r="D50" s="34">
        <v>93516.458820351982</v>
      </c>
      <c r="E50" s="35">
        <v>1</v>
      </c>
      <c r="F50" s="36">
        <v>112</v>
      </c>
      <c r="G50" s="48"/>
    </row>
    <row r="51" spans="1:7" s="3" customFormat="1" ht="12.2" customHeight="1">
      <c r="A51" s="31">
        <v>43</v>
      </c>
      <c r="B51" s="32" t="s">
        <v>16</v>
      </c>
      <c r="C51" s="33" t="s">
        <v>16</v>
      </c>
      <c r="D51" s="34">
        <v>76682.401719999994</v>
      </c>
      <c r="E51" s="35">
        <v>12</v>
      </c>
      <c r="F51" s="36">
        <v>1136</v>
      </c>
      <c r="G51" s="48"/>
    </row>
    <row r="52" spans="1:7" s="3" customFormat="1" ht="12.2" customHeight="1">
      <c r="A52" s="31">
        <v>44</v>
      </c>
      <c r="B52" s="32" t="s">
        <v>23</v>
      </c>
      <c r="C52" s="33" t="s">
        <v>59</v>
      </c>
      <c r="D52" s="34">
        <v>62070</v>
      </c>
      <c r="E52" s="35">
        <v>10</v>
      </c>
      <c r="F52" s="36">
        <v>1182</v>
      </c>
      <c r="G52" s="48"/>
    </row>
    <row r="53" spans="1:7" s="3" customFormat="1" ht="12.2" customHeight="1">
      <c r="A53" s="31">
        <v>45</v>
      </c>
      <c r="B53" s="32" t="s">
        <v>136</v>
      </c>
      <c r="C53" s="33" t="s">
        <v>136</v>
      </c>
      <c r="D53" s="34">
        <v>57851.354132019995</v>
      </c>
      <c r="E53" s="35">
        <v>3</v>
      </c>
      <c r="F53" s="36">
        <v>410</v>
      </c>
      <c r="G53" s="48"/>
    </row>
    <row r="54" spans="1:7" s="3" customFormat="1" ht="12.2" customHeight="1">
      <c r="A54" s="31">
        <v>46</v>
      </c>
      <c r="B54" s="32" t="s">
        <v>18</v>
      </c>
      <c r="C54" s="33" t="s">
        <v>18</v>
      </c>
      <c r="D54" s="34">
        <v>57352</v>
      </c>
      <c r="E54" s="35">
        <v>10</v>
      </c>
      <c r="F54" s="36">
        <v>1585</v>
      </c>
      <c r="G54" s="48"/>
    </row>
    <row r="55" spans="1:7" s="3" customFormat="1" ht="12.2" customHeight="1">
      <c r="A55" s="31">
        <v>47</v>
      </c>
      <c r="B55" s="39" t="s">
        <v>79</v>
      </c>
      <c r="C55" s="40"/>
      <c r="D55" s="34">
        <v>53884.671832172004</v>
      </c>
      <c r="E55" s="35">
        <v>1</v>
      </c>
      <c r="F55" s="36">
        <v>160</v>
      </c>
      <c r="G55" s="48"/>
    </row>
    <row r="56" spans="1:7" s="3" customFormat="1" ht="12.2" customHeight="1">
      <c r="A56" s="31">
        <v>48</v>
      </c>
      <c r="B56" s="32" t="s">
        <v>22</v>
      </c>
      <c r="C56" s="40" t="s">
        <v>104</v>
      </c>
      <c r="D56" s="34">
        <v>49732</v>
      </c>
      <c r="E56" s="35">
        <v>1</v>
      </c>
      <c r="F56" s="36">
        <v>100</v>
      </c>
      <c r="G56" s="48"/>
    </row>
    <row r="57" spans="1:7" s="3" customFormat="1" ht="12.2" customHeight="1">
      <c r="A57" s="31">
        <v>49</v>
      </c>
      <c r="B57" s="32" t="s">
        <v>95</v>
      </c>
      <c r="C57" s="33" t="s">
        <v>96</v>
      </c>
      <c r="D57" s="34">
        <v>43012.467020166005</v>
      </c>
      <c r="E57" s="35">
        <v>1</v>
      </c>
      <c r="F57" s="36">
        <v>346</v>
      </c>
      <c r="G57" s="48"/>
    </row>
    <row r="58" spans="1:7" s="3" customFormat="1" ht="12.2" customHeight="1">
      <c r="A58" s="31">
        <v>50</v>
      </c>
      <c r="B58" s="32" t="s">
        <v>93</v>
      </c>
      <c r="C58" s="40" t="s">
        <v>60</v>
      </c>
      <c r="D58" s="34">
        <v>41831.211244103004</v>
      </c>
      <c r="E58" s="35">
        <v>4</v>
      </c>
      <c r="F58" s="36">
        <v>421</v>
      </c>
      <c r="G58" s="48"/>
    </row>
    <row r="59" spans="1:7" s="3" customFormat="1" ht="12.2" customHeight="1">
      <c r="A59" s="31">
        <v>51</v>
      </c>
      <c r="B59" s="32" t="s">
        <v>71</v>
      </c>
      <c r="C59" s="40" t="s">
        <v>108</v>
      </c>
      <c r="D59" s="34">
        <v>28939.450541254002</v>
      </c>
      <c r="E59" s="35">
        <v>7</v>
      </c>
      <c r="F59" s="36">
        <v>999</v>
      </c>
      <c r="G59" s="48"/>
    </row>
    <row r="60" spans="1:7" s="3" customFormat="1" ht="12.2" customHeight="1">
      <c r="A60" s="31">
        <v>52</v>
      </c>
      <c r="B60" s="32" t="s">
        <v>68</v>
      </c>
      <c r="C60" s="33"/>
      <c r="D60" s="34">
        <v>28489.473720303999</v>
      </c>
      <c r="E60" s="35">
        <v>1</v>
      </c>
      <c r="F60" s="36">
        <v>130</v>
      </c>
      <c r="G60" s="48"/>
    </row>
    <row r="61" spans="1:7" s="3" customFormat="1" ht="12.2" customHeight="1">
      <c r="A61" s="31">
        <v>53</v>
      </c>
      <c r="B61" s="39" t="s">
        <v>128</v>
      </c>
      <c r="C61" s="33" t="s">
        <v>113</v>
      </c>
      <c r="D61" s="34">
        <v>22505.789235908996</v>
      </c>
      <c r="E61" s="35">
        <v>6</v>
      </c>
      <c r="F61" s="36">
        <v>578</v>
      </c>
      <c r="G61" s="48"/>
    </row>
    <row r="62" spans="1:7" s="3" customFormat="1" ht="12.2" customHeight="1">
      <c r="A62" s="31">
        <v>54</v>
      </c>
      <c r="B62" s="32" t="s">
        <v>9</v>
      </c>
      <c r="C62" s="40" t="s">
        <v>49</v>
      </c>
      <c r="D62" s="34">
        <v>22424</v>
      </c>
      <c r="E62" s="35">
        <v>2</v>
      </c>
      <c r="F62" s="36">
        <v>208</v>
      </c>
      <c r="G62" s="48"/>
    </row>
    <row r="63" spans="1:7" s="3" customFormat="1" ht="12.2" customHeight="1">
      <c r="A63" s="31">
        <v>55</v>
      </c>
      <c r="B63" s="39" t="s">
        <v>127</v>
      </c>
      <c r="C63" s="33"/>
      <c r="D63" s="34">
        <v>21029.020398858996</v>
      </c>
      <c r="E63" s="35">
        <v>1</v>
      </c>
      <c r="F63" s="36">
        <v>143</v>
      </c>
      <c r="G63" s="48"/>
    </row>
    <row r="64" spans="1:7" s="3" customFormat="1" ht="12.2" customHeight="1">
      <c r="A64" s="31">
        <v>56</v>
      </c>
      <c r="B64" s="32" t="s">
        <v>97</v>
      </c>
      <c r="C64" s="33" t="s">
        <v>97</v>
      </c>
      <c r="D64" s="34">
        <v>18475</v>
      </c>
      <c r="E64" s="35">
        <v>7</v>
      </c>
      <c r="F64" s="36">
        <v>5011</v>
      </c>
      <c r="G64" s="48"/>
    </row>
    <row r="65" spans="1:7" s="3" customFormat="1" ht="12.2" customHeight="1">
      <c r="A65" s="31">
        <v>57</v>
      </c>
      <c r="B65" s="32" t="s">
        <v>31</v>
      </c>
      <c r="C65" s="33" t="s">
        <v>119</v>
      </c>
      <c r="D65" s="34">
        <v>17846</v>
      </c>
      <c r="E65" s="35">
        <v>3</v>
      </c>
      <c r="F65" s="36">
        <v>461</v>
      </c>
      <c r="G65" s="48"/>
    </row>
    <row r="66" spans="1:7" s="3" customFormat="1" ht="12.2" customHeight="1">
      <c r="A66" s="31">
        <v>58</v>
      </c>
      <c r="B66" s="32" t="s">
        <v>131</v>
      </c>
      <c r="C66" s="33" t="s">
        <v>130</v>
      </c>
      <c r="D66" s="41">
        <v>17141.86003</v>
      </c>
      <c r="E66" s="42">
        <v>2</v>
      </c>
      <c r="F66" s="43">
        <v>275</v>
      </c>
      <c r="G66" s="48"/>
    </row>
    <row r="67" spans="1:7" s="3" customFormat="1" ht="12.2" customHeight="1">
      <c r="A67" s="31">
        <v>59</v>
      </c>
      <c r="B67" s="54" t="s">
        <v>116</v>
      </c>
      <c r="C67" s="55" t="s">
        <v>116</v>
      </c>
      <c r="D67" s="56">
        <v>16662.137547891998</v>
      </c>
      <c r="E67" s="57">
        <v>3</v>
      </c>
      <c r="F67" s="58">
        <v>459</v>
      </c>
      <c r="G67" s="48"/>
    </row>
    <row r="68" spans="1:7" s="3" customFormat="1" ht="12.2" customHeight="1">
      <c r="A68" s="31">
        <v>60</v>
      </c>
      <c r="B68" s="32" t="s">
        <v>20</v>
      </c>
      <c r="C68" s="33" t="s">
        <v>20</v>
      </c>
      <c r="D68" s="34">
        <v>16105.903050000001</v>
      </c>
      <c r="E68" s="35">
        <v>2</v>
      </c>
      <c r="F68" s="36">
        <v>461</v>
      </c>
      <c r="G68" s="48"/>
    </row>
    <row r="69" spans="1:7" s="3" customFormat="1" ht="12.2" customHeight="1">
      <c r="A69" s="31">
        <v>61</v>
      </c>
      <c r="B69" s="32" t="s">
        <v>21</v>
      </c>
      <c r="C69" s="33" t="s">
        <v>62</v>
      </c>
      <c r="D69" s="34">
        <v>12184.150464943999</v>
      </c>
      <c r="E69" s="35">
        <v>1</v>
      </c>
      <c r="F69" s="36">
        <v>102</v>
      </c>
      <c r="G69" s="48"/>
    </row>
    <row r="70" spans="1:7" s="3" customFormat="1" ht="12.2" customHeight="1">
      <c r="A70" s="31">
        <v>62</v>
      </c>
      <c r="B70" s="32" t="s">
        <v>106</v>
      </c>
      <c r="C70" s="33" t="s">
        <v>115</v>
      </c>
      <c r="D70" s="34">
        <v>9070.5997700000007</v>
      </c>
      <c r="E70" s="35">
        <v>2</v>
      </c>
      <c r="F70" s="36">
        <v>201</v>
      </c>
      <c r="G70" s="48"/>
    </row>
    <row r="71" spans="1:7" s="3" customFormat="1" ht="12.2" customHeight="1">
      <c r="A71" s="31">
        <v>63</v>
      </c>
      <c r="B71" s="32" t="s">
        <v>124</v>
      </c>
      <c r="C71" s="33" t="s">
        <v>123</v>
      </c>
      <c r="D71" s="34">
        <v>8177.9259394699993</v>
      </c>
      <c r="E71" s="35">
        <v>1</v>
      </c>
      <c r="F71" s="36">
        <v>134</v>
      </c>
      <c r="G71" s="48"/>
    </row>
    <row r="72" spans="1:7" s="3" customFormat="1" ht="12.2" customHeight="1">
      <c r="A72" s="31">
        <v>64</v>
      </c>
      <c r="B72" s="32" t="s">
        <v>121</v>
      </c>
      <c r="C72" s="33" t="s">
        <v>122</v>
      </c>
      <c r="D72" s="34">
        <v>7754.1691700000001</v>
      </c>
      <c r="E72" s="35">
        <v>1</v>
      </c>
      <c r="F72" s="36">
        <v>141</v>
      </c>
      <c r="G72" s="48"/>
    </row>
    <row r="73" spans="1:7" s="3" customFormat="1" ht="12.2" customHeight="1">
      <c r="A73" s="31">
        <v>65</v>
      </c>
      <c r="B73" s="32" t="s">
        <v>8</v>
      </c>
      <c r="C73" s="33" t="s">
        <v>61</v>
      </c>
      <c r="D73" s="34">
        <v>6508.5116002200002</v>
      </c>
      <c r="E73" s="35">
        <v>2</v>
      </c>
      <c r="F73" s="36">
        <v>189</v>
      </c>
      <c r="G73" s="48"/>
    </row>
    <row r="74" spans="1:7" s="3" customFormat="1" ht="12.2" customHeight="1">
      <c r="A74" s="31">
        <v>66</v>
      </c>
      <c r="B74" s="32" t="s">
        <v>19</v>
      </c>
      <c r="C74" s="33" t="s">
        <v>63</v>
      </c>
      <c r="D74" s="34">
        <v>6280.3385197209991</v>
      </c>
      <c r="E74" s="35">
        <v>1</v>
      </c>
      <c r="F74" s="36">
        <v>101</v>
      </c>
      <c r="G74" s="48"/>
    </row>
    <row r="75" spans="1:7" s="3" customFormat="1" ht="12.2" customHeight="1">
      <c r="A75" s="31">
        <v>67</v>
      </c>
      <c r="B75" s="32" t="s">
        <v>70</v>
      </c>
      <c r="C75" s="33"/>
      <c r="D75" s="34">
        <v>3091.3878230000005</v>
      </c>
      <c r="E75" s="35">
        <v>1</v>
      </c>
      <c r="F75" s="36">
        <v>97</v>
      </c>
      <c r="G75" s="48"/>
    </row>
    <row r="76" spans="1:7" s="3" customFormat="1" ht="12.2" customHeight="1">
      <c r="A76" s="31">
        <v>68</v>
      </c>
      <c r="B76" s="32" t="s">
        <v>94</v>
      </c>
      <c r="C76" s="40" t="s">
        <v>94</v>
      </c>
      <c r="D76" s="34">
        <v>2686.144098921</v>
      </c>
      <c r="E76" s="35">
        <v>1</v>
      </c>
      <c r="F76" s="36">
        <v>127</v>
      </c>
      <c r="G76" s="48"/>
    </row>
    <row r="77" spans="1:7" s="3" customFormat="1" ht="12.2" customHeight="1">
      <c r="A77" s="31">
        <v>69</v>
      </c>
      <c r="B77" s="32" t="s">
        <v>72</v>
      </c>
      <c r="C77" s="40" t="s">
        <v>73</v>
      </c>
      <c r="D77" s="34">
        <v>2255.0376447999997</v>
      </c>
      <c r="E77" s="35">
        <v>1</v>
      </c>
      <c r="F77" s="36">
        <v>104</v>
      </c>
      <c r="G77" s="48"/>
    </row>
    <row r="78" spans="1:7" s="3" customFormat="1" ht="12.2" customHeight="1">
      <c r="A78" s="31">
        <v>70</v>
      </c>
      <c r="B78" s="32" t="s">
        <v>65</v>
      </c>
      <c r="C78" s="33"/>
      <c r="D78" s="34">
        <v>1905.1247451000002</v>
      </c>
      <c r="E78" s="35">
        <v>1</v>
      </c>
      <c r="F78" s="36">
        <v>101</v>
      </c>
      <c r="G78" s="48"/>
    </row>
    <row r="79" spans="1:7" s="3" customFormat="1" ht="12.2" customHeight="1">
      <c r="A79" s="31">
        <v>71</v>
      </c>
      <c r="B79" s="39" t="s">
        <v>64</v>
      </c>
      <c r="C79" s="44"/>
      <c r="D79" s="41">
        <v>214.64356873</v>
      </c>
      <c r="E79" s="42">
        <v>1</v>
      </c>
      <c r="F79" s="43">
        <v>39</v>
      </c>
      <c r="G79" s="48"/>
    </row>
    <row r="80" spans="1:7" s="3" customFormat="1" ht="12.2" customHeight="1">
      <c r="A80" s="13"/>
      <c r="B80" s="59" t="s">
        <v>120</v>
      </c>
      <c r="C80" s="60"/>
      <c r="D80" s="5">
        <f>SUM(D3:D79)-D6-D11-D18</f>
        <v>29294867.114313722</v>
      </c>
      <c r="E80" s="5">
        <f>SUM(E3:E79)-E6-E11-E18</f>
        <v>2598</v>
      </c>
      <c r="F80" s="6">
        <f>SUM(F3:F79)-F6-F11-F18</f>
        <v>413681</v>
      </c>
      <c r="G80" s="48"/>
    </row>
    <row r="81" spans="1:7" s="3" customFormat="1" ht="12.2" customHeight="1">
      <c r="A81" s="7" t="s">
        <v>74</v>
      </c>
      <c r="B81" s="4"/>
      <c r="C81" s="8"/>
      <c r="D81" s="8"/>
      <c r="E81" s="9"/>
      <c r="F81" s="8"/>
      <c r="G81" s="48"/>
    </row>
    <row r="82" spans="1:7" s="4" customFormat="1">
      <c r="A82" s="7" t="s">
        <v>75</v>
      </c>
      <c r="B82" s="7"/>
      <c r="C82" s="8"/>
      <c r="D82" s="14"/>
      <c r="E82" s="9"/>
      <c r="F82" s="8"/>
      <c r="G82" s="48"/>
    </row>
    <row r="83" spans="1:7" s="4" customFormat="1">
      <c r="A83" s="7" t="s">
        <v>137</v>
      </c>
      <c r="B83" s="7"/>
      <c r="C83" s="8"/>
      <c r="D83" s="8"/>
      <c r="E83" s="8"/>
      <c r="F83" s="8"/>
      <c r="G83" s="48"/>
    </row>
    <row r="84" spans="1:7">
      <c r="D84" s="45"/>
      <c r="E84" s="45"/>
      <c r="F84" s="45"/>
    </row>
  </sheetData>
  <sortState ref="B22:F79">
    <sortCondition descending="1" ref="D22:D79"/>
  </sortState>
  <mergeCells count="2">
    <mergeCell ref="B80:C80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6:F6 D11:F11 F9 E13 E8 D18:F18 E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Jose Luis</cp:lastModifiedBy>
  <cp:lastPrinted>2019-05-09T12:08:01Z</cp:lastPrinted>
  <dcterms:created xsi:type="dcterms:W3CDTF">2001-03-01T10:52:24Z</dcterms:created>
  <dcterms:modified xsi:type="dcterms:W3CDTF">2019-12-11T13:11:26Z</dcterms:modified>
</cp:coreProperties>
</file>